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2 кв.2017 " sheetId="3" r:id="rId3"/>
  </sheets>
  <definedNames>
    <definedName name="_xlnm.Print_Titles" localSheetId="1">'раздел 1 за 1 кварта'!$13:$14</definedName>
    <definedName name="_xlnm.Print_Titles" localSheetId="2">'раздел 1 за 2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2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29" i="3" l="1"/>
  <c r="C41" i="3" l="1"/>
  <c r="C37" i="3"/>
  <c r="C25" i="3"/>
  <c r="C22" i="3"/>
  <c r="C16" i="3"/>
  <c r="D25" i="3" l="1"/>
  <c r="C77" i="3"/>
  <c r="C33" i="3"/>
  <c r="D29" i="3" l="1"/>
  <c r="D76" i="3" l="1"/>
  <c r="D77" i="3"/>
  <c r="D78" i="3"/>
  <c r="D27" i="3" l="1"/>
  <c r="D28" i="3"/>
  <c r="D15" i="3"/>
  <c r="D36" i="3" l="1"/>
  <c r="D40" i="3"/>
  <c r="D41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37" i="3"/>
  <c r="D33" i="3"/>
  <c r="D24" i="3"/>
  <c r="D22" i="3"/>
  <c r="D14" i="3"/>
  <c r="D18" i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<sst xmlns="http://schemas.openxmlformats.org/spreadsheetml/2006/main" count="213" uniqueCount="66">
  <si>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</si>
  <si>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</si>
  <si>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</si>
  <si>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</si>
  <si>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</si>
  <si>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</si>
  <si>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</si>
  <si>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</si>
  <si>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</si>
  <si>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</si>
  <si>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</si>
  <si>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</si>
  <si>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</si>
  <si>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</si>
  <si>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</si>
  <si>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</si>
  <si>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</si>
  <si>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</si>
  <si>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</si>
  <si>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</si>
  <si>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</si>
  <si>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</si>
  <si>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</si>
  <si>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</si>
  <si>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</si>
  <si>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</si>
  <si>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</si>
  <si>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</si>
  <si>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</si>
  <si>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</si>
  <si>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</si>
  <si>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</si>
  <si>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</si>
  <si>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</si>
  <si>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</si>
  <si>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</si>
  <si>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</si>
  <si>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</si>
  <si>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</si>
  <si>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</si>
  <si>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</si>
  <si>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</si>
  <si>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</si>
  <si>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</si>
  <si>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</si>
  <si>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</si>
  <si>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</si>
  <si>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</si>
  <si>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</si>
  <si>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</si>
  <si>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</si>
  <si>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</si>
  <si>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</si>
  <si>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</si>
  <si>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>Раздел 1. Итоги социально-экономического развития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</si>
  <si>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</si>
  <si>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</si>
  <si>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</si>
  <si>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</si>
  <si>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</si>
  <si>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</si>
  <si>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</si>
  <si>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2017 год</t>
  </si>
  <si>
    <t>Итоги социально-экономического развития   муниципального образования Мичуринское сельское поселение Динского района за первое полугодие 2017 год</t>
  </si>
  <si>
    <t>муниципального образования Мичуринское  сельское поселение  Динского                                                                района за первое полугодие 2017 год</t>
  </si>
  <si>
    <t xml:space="preserve">Приложение к решению Совета Мичуринского сельского поселения                                                                                      от                        №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</si>
</sst>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1" fillId="3" borderId="0" xfId="0" applyFont="1" applyFill="1"/>
    <xf numFmtId="166" fontId="6" fillId="0" borderId="11" xfId="0" applyNumberFormat="1" applyFont="1" applyBorder="1" applyAlignment="1">
      <alignment horizontal="center" vertical="center" wrapText="1"/>
    </xf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58" t="s">
        <v>45</v>
      </c>
      <c r="D1" s="59"/>
    </row>
    <row r="2" spans="1:5" ht="18.75" x14ac:dyDescent="0.3">
      <c r="A2" s="7"/>
      <c r="B2" s="7"/>
      <c r="C2" s="59"/>
      <c r="D2" s="59"/>
    </row>
    <row r="3" spans="1:5" ht="18.75" x14ac:dyDescent="0.3">
      <c r="A3" s="7"/>
      <c r="B3" s="7"/>
      <c r="C3" s="59"/>
      <c r="D3" s="59"/>
    </row>
    <row r="4" spans="1:5" ht="42" customHeight="1" x14ac:dyDescent="0.3">
      <c r="A4" s="10" t="s">
        <v>32</v>
      </c>
      <c r="B4" s="10"/>
      <c r="C4" s="59"/>
      <c r="D4" s="59"/>
    </row>
    <row r="5" spans="1:5" ht="18.75" x14ac:dyDescent="0.3">
      <c r="A5" s="62"/>
      <c r="B5" s="62"/>
      <c r="C5" s="62"/>
      <c r="D5" s="62"/>
    </row>
    <row r="6" spans="1:5" ht="59.25" customHeight="1" x14ac:dyDescent="0.2">
      <c r="A6" s="63" t="s">
        <v>48</v>
      </c>
      <c r="B6" s="63"/>
      <c r="C6" s="63"/>
      <c r="D6" s="63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4" t="s">
        <v>22</v>
      </c>
      <c r="B8" s="64"/>
      <c r="C8" s="64"/>
      <c r="D8" s="64"/>
      <c r="E8" s="64"/>
    </row>
    <row r="9" spans="1:5" ht="38.25" customHeight="1" x14ac:dyDescent="0.3">
      <c r="A9" s="70" t="s">
        <v>49</v>
      </c>
      <c r="B9" s="70"/>
      <c r="C9" s="70"/>
      <c r="D9" s="70"/>
      <c r="E9" s="70"/>
    </row>
    <row r="10" spans="1:5" ht="16.5" customHeight="1" x14ac:dyDescent="0.3">
      <c r="A10" s="71" t="s">
        <v>20</v>
      </c>
      <c r="B10" s="71"/>
      <c r="C10" s="71"/>
      <c r="D10" s="71"/>
      <c r="E10" s="71"/>
    </row>
    <row r="11" spans="1:5" ht="16.5" customHeight="1" thickBot="1" x14ac:dyDescent="0.25">
      <c r="A11" s="3"/>
      <c r="D11" s="3"/>
    </row>
    <row r="12" spans="1:5" ht="12.75" customHeight="1" x14ac:dyDescent="0.2">
      <c r="A12" s="68" t="s">
        <v>0</v>
      </c>
      <c r="B12" s="65" t="s">
        <v>19</v>
      </c>
      <c r="C12" s="65" t="s">
        <v>39</v>
      </c>
      <c r="D12" s="65" t="s">
        <v>40</v>
      </c>
    </row>
    <row r="13" spans="1:5" ht="49.5" customHeight="1" thickBot="1" x14ac:dyDescent="0.25">
      <c r="A13" s="69"/>
      <c r="B13" s="66"/>
      <c r="C13" s="66"/>
      <c r="D13" s="66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67" t="s">
        <v>21</v>
      </c>
      <c r="C74" s="67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0"/>
      <c r="B83" s="61"/>
      <c r="C83" s="61"/>
      <c r="D83" s="61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0"/>
      <c r="B87" s="60"/>
      <c r="C87" s="60"/>
      <c r="D87" s="60"/>
      <c r="E87" s="6"/>
      <c r="F87" s="6"/>
      <c r="G87" s="6"/>
    </row>
    <row r="89" spans="1:11" x14ac:dyDescent="0.2">
      <c r="A89" s="4"/>
    </row>
    <row r="91" spans="1:11" ht="31.5" customHeight="1" x14ac:dyDescent="0.2">
      <c r="A91" s="60"/>
      <c r="B91" s="60"/>
      <c r="C91" s="60"/>
      <c r="D91" s="60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58" t="s">
        <v>45</v>
      </c>
      <c r="D1" s="59"/>
    </row>
    <row r="2" spans="1:5" ht="18.75" x14ac:dyDescent="0.3">
      <c r="A2" s="7"/>
      <c r="B2" s="7"/>
      <c r="C2" s="59"/>
      <c r="D2" s="59"/>
    </row>
    <row r="3" spans="1:5" ht="18.75" x14ac:dyDescent="0.3">
      <c r="A3" s="7"/>
      <c r="B3" s="7"/>
      <c r="C3" s="59"/>
      <c r="D3" s="59"/>
    </row>
    <row r="4" spans="1:5" ht="42" customHeight="1" x14ac:dyDescent="0.3">
      <c r="A4" s="10" t="s">
        <v>32</v>
      </c>
      <c r="B4" s="10"/>
      <c r="C4" s="59"/>
      <c r="D4" s="59"/>
    </row>
    <row r="5" spans="1:5" ht="18.75" x14ac:dyDescent="0.3">
      <c r="A5" s="62"/>
      <c r="B5" s="62"/>
      <c r="C5" s="62"/>
      <c r="D5" s="62"/>
    </row>
    <row r="6" spans="1:5" ht="59.25" customHeight="1" x14ac:dyDescent="0.2">
      <c r="A6" s="63" t="s">
        <v>48</v>
      </c>
      <c r="B6" s="63"/>
      <c r="C6" s="63"/>
      <c r="D6" s="63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4" t="s">
        <v>22</v>
      </c>
      <c r="B8" s="64"/>
      <c r="C8" s="64"/>
      <c r="D8" s="64"/>
      <c r="E8" s="64"/>
    </row>
    <row r="9" spans="1:5" ht="38.25" customHeight="1" x14ac:dyDescent="0.3">
      <c r="A9" s="70" t="s">
        <v>49</v>
      </c>
      <c r="B9" s="70"/>
      <c r="C9" s="70"/>
      <c r="D9" s="70"/>
      <c r="E9" s="70"/>
    </row>
    <row r="10" spans="1:5" ht="16.5" customHeight="1" x14ac:dyDescent="0.3">
      <c r="A10" s="71" t="s">
        <v>20</v>
      </c>
      <c r="B10" s="71"/>
      <c r="C10" s="71"/>
      <c r="D10" s="71"/>
      <c r="E10" s="71"/>
    </row>
    <row r="11" spans="1:5" ht="16.5" customHeight="1" thickBot="1" x14ac:dyDescent="0.3">
      <c r="A11" s="72" t="s">
        <v>52</v>
      </c>
      <c r="B11" s="72"/>
      <c r="C11" s="72"/>
      <c r="D11" s="72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68" t="s">
        <v>0</v>
      </c>
      <c r="B13" s="65" t="s">
        <v>50</v>
      </c>
      <c r="C13" s="65" t="s">
        <v>39</v>
      </c>
      <c r="D13" s="65" t="s">
        <v>40</v>
      </c>
    </row>
    <row r="14" spans="1:5" ht="49.5" customHeight="1" thickBot="1" x14ac:dyDescent="0.25">
      <c r="A14" s="69"/>
      <c r="B14" s="66"/>
      <c r="C14" s="66"/>
      <c r="D14" s="66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67" t="s">
        <v>21</v>
      </c>
      <c r="C75" s="67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0"/>
      <c r="B84" s="61"/>
      <c r="C84" s="61"/>
      <c r="D84" s="61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0"/>
      <c r="B88" s="60"/>
      <c r="C88" s="60"/>
      <c r="D88" s="60"/>
      <c r="E88" s="6"/>
      <c r="F88" s="6"/>
      <c r="G88" s="6"/>
    </row>
    <row r="90" spans="1:11" x14ac:dyDescent="0.2">
      <c r="A90" s="4"/>
    </row>
    <row r="92" spans="1:11" ht="31.5" customHeight="1" x14ac:dyDescent="0.2">
      <c r="A92" s="60"/>
      <c r="B92" s="60"/>
      <c r="C92" s="60"/>
      <c r="D92" s="60"/>
      <c r="E92" s="6"/>
      <c r="F92" s="6"/>
      <c r="G92" s="6"/>
      <c r="H92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C1" sqref="C1:D4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5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58" t="s">
        <v>65</v>
      </c>
      <c r="D1" s="59"/>
    </row>
    <row r="2" spans="1:5" ht="18.75" x14ac:dyDescent="0.3">
      <c r="A2" s="7"/>
      <c r="B2" s="7"/>
      <c r="C2" s="59"/>
      <c r="D2" s="59"/>
    </row>
    <row r="3" spans="1:5" ht="18.75" x14ac:dyDescent="0.3">
      <c r="A3" s="7"/>
      <c r="B3" s="7"/>
      <c r="C3" s="59"/>
      <c r="D3" s="59"/>
    </row>
    <row r="4" spans="1:5" ht="42" customHeight="1" x14ac:dyDescent="0.3">
      <c r="A4" s="10" t="s">
        <v>32</v>
      </c>
      <c r="B4" s="10"/>
      <c r="C4" s="59"/>
      <c r="D4" s="59"/>
    </row>
    <row r="5" spans="1:5" ht="18.75" x14ac:dyDescent="0.3">
      <c r="A5" s="62"/>
      <c r="B5" s="62"/>
      <c r="C5" s="62"/>
      <c r="D5" s="62"/>
    </row>
    <row r="6" spans="1:5" ht="59.25" customHeight="1" x14ac:dyDescent="0.2">
      <c r="A6" s="63" t="s">
        <v>63</v>
      </c>
      <c r="B6" s="63"/>
      <c r="C6" s="63"/>
      <c r="D6" s="63"/>
    </row>
    <row r="7" spans="1:5" ht="17.25" customHeight="1" x14ac:dyDescent="0.2">
      <c r="A7" s="49"/>
      <c r="B7" s="49"/>
      <c r="C7" s="49"/>
      <c r="D7" s="49"/>
      <c r="E7" s="43"/>
    </row>
    <row r="8" spans="1:5" ht="17.25" customHeight="1" x14ac:dyDescent="0.3">
      <c r="A8" s="73" t="s">
        <v>54</v>
      </c>
      <c r="B8" s="73"/>
      <c r="C8" s="73"/>
      <c r="D8" s="73"/>
      <c r="E8" s="73"/>
    </row>
    <row r="9" spans="1:5" ht="38.25" customHeight="1" x14ac:dyDescent="0.3">
      <c r="A9" s="82" t="s">
        <v>64</v>
      </c>
      <c r="B9" s="82"/>
      <c r="C9" s="82"/>
      <c r="D9" s="82"/>
      <c r="E9" s="82"/>
    </row>
    <row r="10" spans="1:5" ht="16.5" customHeight="1" x14ac:dyDescent="0.3">
      <c r="A10" s="73" t="s">
        <v>20</v>
      </c>
      <c r="B10" s="73"/>
      <c r="C10" s="73"/>
      <c r="D10" s="73"/>
      <c r="E10" s="73"/>
    </row>
    <row r="11" spans="1:5" ht="16.5" customHeight="1" thickBot="1" x14ac:dyDescent="0.35">
      <c r="A11" s="74"/>
      <c r="B11" s="75"/>
      <c r="C11" s="75"/>
      <c r="D11" s="75"/>
      <c r="E11" s="43"/>
    </row>
    <row r="12" spans="1:5" ht="12.75" customHeight="1" x14ac:dyDescent="0.2">
      <c r="A12" s="76" t="s">
        <v>0</v>
      </c>
      <c r="B12" s="78" t="s">
        <v>62</v>
      </c>
      <c r="C12" s="78" t="s">
        <v>39</v>
      </c>
      <c r="D12" s="78" t="s">
        <v>40</v>
      </c>
      <c r="E12" s="43"/>
    </row>
    <row r="13" spans="1:5" ht="49.5" customHeight="1" thickBot="1" x14ac:dyDescent="0.25">
      <c r="A13" s="77"/>
      <c r="B13" s="79"/>
      <c r="C13" s="80"/>
      <c r="D13" s="79"/>
      <c r="E13" s="43"/>
    </row>
    <row r="14" spans="1:5" ht="49.5" customHeight="1" x14ac:dyDescent="0.2">
      <c r="A14" s="11" t="s">
        <v>51</v>
      </c>
      <c r="B14" s="44">
        <v>7.0220000000000002</v>
      </c>
      <c r="C14" s="54">
        <v>6.6829999999999998</v>
      </c>
      <c r="D14" s="35">
        <f>(C14/B14)*100</f>
        <v>95.172315579606945</v>
      </c>
    </row>
    <row r="15" spans="1:5" ht="37.5" x14ac:dyDescent="0.3">
      <c r="A15" s="15" t="s">
        <v>23</v>
      </c>
      <c r="B15" s="33">
        <v>22</v>
      </c>
      <c r="C15" s="55">
        <v>8</v>
      </c>
      <c r="D15" s="36">
        <f>C15/B15*100</f>
        <v>36.363636363636367</v>
      </c>
    </row>
    <row r="16" spans="1:5" ht="61.5" customHeight="1" x14ac:dyDescent="0.3">
      <c r="A16" s="11" t="s">
        <v>1</v>
      </c>
      <c r="B16" s="33">
        <v>0.6</v>
      </c>
      <c r="C16" s="56">
        <f>8/3765*100</f>
        <v>0.21248339973439576</v>
      </c>
      <c r="D16" s="36" t="s">
        <v>42</v>
      </c>
    </row>
    <row r="17" spans="1:4" ht="37.5" x14ac:dyDescent="0.3">
      <c r="A17" s="17" t="s">
        <v>4</v>
      </c>
      <c r="B17" s="34"/>
      <c r="C17" s="57"/>
      <c r="D17" s="36"/>
    </row>
    <row r="18" spans="1:4" ht="37.5" x14ac:dyDescent="0.3">
      <c r="A18" s="50" t="s">
        <v>57</v>
      </c>
      <c r="B18" s="34">
        <v>12.33</v>
      </c>
      <c r="C18" s="53">
        <v>0</v>
      </c>
      <c r="D18" s="36">
        <v>0</v>
      </c>
    </row>
    <row r="19" spans="1:4" ht="18.75" x14ac:dyDescent="0.3">
      <c r="A19" s="50" t="s">
        <v>58</v>
      </c>
      <c r="B19" s="34">
        <v>0.3</v>
      </c>
      <c r="C19" s="53">
        <v>0</v>
      </c>
      <c r="D19" s="36">
        <v>0</v>
      </c>
    </row>
    <row r="20" spans="1:4" ht="18.75" x14ac:dyDescent="0.3">
      <c r="A20" s="50" t="s">
        <v>59</v>
      </c>
      <c r="B20" s="34">
        <v>0</v>
      </c>
      <c r="C20" s="57">
        <v>0</v>
      </c>
      <c r="D20" s="36">
        <v>0</v>
      </c>
    </row>
    <row r="21" spans="1:4" ht="37.5" x14ac:dyDescent="0.3">
      <c r="A21" s="50" t="s">
        <v>60</v>
      </c>
      <c r="B21" s="34">
        <v>1.4</v>
      </c>
      <c r="C21" s="53">
        <v>0</v>
      </c>
      <c r="D21" s="36">
        <v>0</v>
      </c>
    </row>
    <row r="22" spans="1:4" ht="24" customHeight="1" x14ac:dyDescent="0.3">
      <c r="A22" s="13" t="s">
        <v>5</v>
      </c>
      <c r="B22" s="34">
        <v>0.95</v>
      </c>
      <c r="C22" s="57">
        <f>C23+C24</f>
        <v>0.34799999999999998</v>
      </c>
      <c r="D22" s="36">
        <f>C22/B22*100</f>
        <v>36.631578947368418</v>
      </c>
    </row>
    <row r="23" spans="1:4" ht="54" customHeight="1" x14ac:dyDescent="0.3">
      <c r="A23" s="19" t="s">
        <v>3</v>
      </c>
      <c r="B23" s="34">
        <v>0.06</v>
      </c>
      <c r="C23" s="57">
        <v>3.7999999999999999E-2</v>
      </c>
      <c r="D23" s="36"/>
    </row>
    <row r="24" spans="1:4" ht="21" customHeight="1" x14ac:dyDescent="0.3">
      <c r="A24" s="19" t="s">
        <v>6</v>
      </c>
      <c r="B24" s="34">
        <v>0.89</v>
      </c>
      <c r="C24" s="57">
        <v>0.31</v>
      </c>
      <c r="D24" s="36">
        <f>(C24/B24)*100</f>
        <v>34.831460674157306</v>
      </c>
    </row>
    <row r="25" spans="1:4" ht="22.5" customHeight="1" x14ac:dyDescent="0.3">
      <c r="A25" s="13" t="s">
        <v>7</v>
      </c>
      <c r="B25" s="39">
        <v>0.97</v>
      </c>
      <c r="C25" s="57">
        <f>C26+C27+C28</f>
        <v>0.375</v>
      </c>
      <c r="D25" s="37">
        <f>C25/B25*100</f>
        <v>38.659793814432994</v>
      </c>
    </row>
    <row r="26" spans="1:4" ht="37.5" customHeight="1" x14ac:dyDescent="0.3">
      <c r="A26" s="19" t="s">
        <v>2</v>
      </c>
      <c r="B26" s="34">
        <v>0</v>
      </c>
      <c r="C26" s="57">
        <v>0</v>
      </c>
      <c r="D26" s="37">
        <v>0</v>
      </c>
    </row>
    <row r="27" spans="1:4" ht="56.25" x14ac:dyDescent="0.3">
      <c r="A27" s="19" t="s">
        <v>3</v>
      </c>
      <c r="B27" s="39">
        <v>0.21</v>
      </c>
      <c r="C27" s="57">
        <v>3.5000000000000003E-2</v>
      </c>
      <c r="D27" s="37">
        <f t="shared" ref="D27:D29" si="0">(C27/B27)*100</f>
        <v>16.666666666666668</v>
      </c>
    </row>
    <row r="28" spans="1:4" ht="21.75" customHeight="1" x14ac:dyDescent="0.3">
      <c r="A28" s="19" t="s">
        <v>6</v>
      </c>
      <c r="B28" s="34">
        <v>0.76</v>
      </c>
      <c r="C28" s="57">
        <v>0.34</v>
      </c>
      <c r="D28" s="37">
        <f t="shared" si="0"/>
        <v>44.736842105263158</v>
      </c>
    </row>
    <row r="29" spans="1:4" ht="21.75" customHeight="1" x14ac:dyDescent="0.3">
      <c r="A29" s="19" t="s">
        <v>56</v>
      </c>
      <c r="B29" s="38">
        <v>20.59</v>
      </c>
      <c r="C29" s="53">
        <f>C30+C31+C32</f>
        <v>1.8660000000000001</v>
      </c>
      <c r="D29" s="37">
        <f t="shared" si="0"/>
        <v>9.0626517727051983</v>
      </c>
    </row>
    <row r="30" spans="1:4" ht="30.75" customHeight="1" x14ac:dyDescent="0.3">
      <c r="A30" s="19" t="s">
        <v>2</v>
      </c>
      <c r="B30" s="38">
        <v>20.399999999999999</v>
      </c>
      <c r="C30" s="53">
        <v>1.4359999999999999</v>
      </c>
      <c r="D30" s="37">
        <v>0</v>
      </c>
    </row>
    <row r="31" spans="1:4" ht="51.75" customHeight="1" x14ac:dyDescent="0.3">
      <c r="A31" s="19" t="s">
        <v>3</v>
      </c>
      <c r="B31" s="38">
        <v>0.08</v>
      </c>
      <c r="C31" s="53">
        <v>0.03</v>
      </c>
      <c r="D31" s="37">
        <v>0</v>
      </c>
    </row>
    <row r="32" spans="1:4" ht="21.75" customHeight="1" x14ac:dyDescent="0.3">
      <c r="A32" s="19" t="s">
        <v>6</v>
      </c>
      <c r="B32" s="38">
        <v>0.11</v>
      </c>
      <c r="C32" s="53">
        <v>0.4</v>
      </c>
      <c r="D32" s="37">
        <v>0</v>
      </c>
    </row>
    <row r="33" spans="1:4" ht="18.75" x14ac:dyDescent="0.3">
      <c r="A33" s="13" t="s">
        <v>8</v>
      </c>
      <c r="B33" s="39">
        <v>3.9E-2</v>
      </c>
      <c r="C33" s="57">
        <f>C34+C35+C36</f>
        <v>1.2E-2</v>
      </c>
      <c r="D33" s="37">
        <f>(C33/B33)*100</f>
        <v>30.76923076923077</v>
      </c>
    </row>
    <row r="34" spans="1:4" ht="42" customHeight="1" x14ac:dyDescent="0.3">
      <c r="A34" s="19" t="s">
        <v>2</v>
      </c>
      <c r="B34" s="34">
        <v>0</v>
      </c>
      <c r="C34" s="57">
        <v>0</v>
      </c>
      <c r="D34" s="37">
        <v>0</v>
      </c>
    </row>
    <row r="35" spans="1:4" ht="63" customHeight="1" x14ac:dyDescent="0.3">
      <c r="A35" s="19" t="s">
        <v>3</v>
      </c>
      <c r="B35" s="34">
        <v>0</v>
      </c>
      <c r="C35" s="57">
        <v>0</v>
      </c>
      <c r="D35" s="37">
        <v>0</v>
      </c>
    </row>
    <row r="36" spans="1:4" ht="37.5" x14ac:dyDescent="0.3">
      <c r="A36" s="19" t="s">
        <v>6</v>
      </c>
      <c r="B36" s="39">
        <v>3.9E-2</v>
      </c>
      <c r="C36" s="57">
        <v>1.2E-2</v>
      </c>
      <c r="D36" s="37">
        <f>C36/B36*100</f>
        <v>30.76923076923077</v>
      </c>
    </row>
    <row r="37" spans="1:4" ht="18.75" x14ac:dyDescent="0.3">
      <c r="A37" s="13" t="s">
        <v>9</v>
      </c>
      <c r="B37" s="39">
        <v>0.157</v>
      </c>
      <c r="C37" s="57">
        <f>C38+C39+C40</f>
        <v>5.3999999999999999E-2</v>
      </c>
      <c r="D37" s="37">
        <f>(C37/B37)*100</f>
        <v>34.394904458598724</v>
      </c>
    </row>
    <row r="38" spans="1:4" ht="42" customHeight="1" x14ac:dyDescent="0.3">
      <c r="A38" s="19" t="s">
        <v>2</v>
      </c>
      <c r="B38" s="34">
        <v>0</v>
      </c>
      <c r="C38" s="57">
        <v>0</v>
      </c>
      <c r="D38" s="37">
        <v>0</v>
      </c>
    </row>
    <row r="39" spans="1:4" ht="59.25" customHeight="1" x14ac:dyDescent="0.3">
      <c r="A39" s="19" t="s">
        <v>3</v>
      </c>
      <c r="B39" s="34">
        <v>0</v>
      </c>
      <c r="C39" s="57">
        <v>0</v>
      </c>
      <c r="D39" s="37">
        <v>0</v>
      </c>
    </row>
    <row r="40" spans="1:4" ht="24" customHeight="1" x14ac:dyDescent="0.3">
      <c r="A40" s="19" t="s">
        <v>6</v>
      </c>
      <c r="B40" s="39">
        <v>0.157</v>
      </c>
      <c r="C40" s="57">
        <v>5.3999999999999999E-2</v>
      </c>
      <c r="D40" s="37">
        <f>C40/B40*100</f>
        <v>34.394904458598724</v>
      </c>
    </row>
    <row r="41" spans="1:4" ht="37.5" x14ac:dyDescent="0.3">
      <c r="A41" s="18" t="s">
        <v>33</v>
      </c>
      <c r="B41" s="34">
        <v>22.3</v>
      </c>
      <c r="C41" s="52">
        <f>C42+C43</f>
        <v>4</v>
      </c>
      <c r="D41" s="37">
        <f>(C41/B41)*100</f>
        <v>17.937219730941703</v>
      </c>
    </row>
    <row r="42" spans="1:4" ht="39" customHeight="1" x14ac:dyDescent="0.3">
      <c r="A42" s="19" t="s">
        <v>2</v>
      </c>
      <c r="B42" s="34">
        <v>0</v>
      </c>
      <c r="C42" s="53">
        <v>0</v>
      </c>
      <c r="D42" s="37">
        <v>0</v>
      </c>
    </row>
    <row r="43" spans="1:4" ht="52.5" customHeight="1" x14ac:dyDescent="0.3">
      <c r="A43" s="19" t="s">
        <v>3</v>
      </c>
      <c r="B43" s="34">
        <v>22.3</v>
      </c>
      <c r="C43" s="53">
        <v>4</v>
      </c>
      <c r="D43" s="37">
        <v>0</v>
      </c>
    </row>
    <row r="44" spans="1:4" ht="37.5" x14ac:dyDescent="0.3">
      <c r="A44" s="19" t="s">
        <v>6</v>
      </c>
      <c r="B44" s="34">
        <v>0</v>
      </c>
      <c r="C44" s="53">
        <v>0</v>
      </c>
      <c r="D44" s="37">
        <v>0</v>
      </c>
    </row>
    <row r="45" spans="1:4" ht="39.75" customHeight="1" x14ac:dyDescent="0.3">
      <c r="A45" s="17" t="s">
        <v>24</v>
      </c>
      <c r="B45" s="34"/>
      <c r="C45" s="53"/>
      <c r="D45" s="37"/>
    </row>
    <row r="46" spans="1:4" ht="18.75" x14ac:dyDescent="0.3">
      <c r="A46" s="13" t="s">
        <v>10</v>
      </c>
      <c r="B46" s="34">
        <v>59</v>
      </c>
      <c r="C46" s="53">
        <v>42</v>
      </c>
      <c r="D46" s="37">
        <f>(C46/B46)*100</f>
        <v>71.186440677966104</v>
      </c>
    </row>
    <row r="47" spans="1:4" ht="43.5" customHeight="1" x14ac:dyDescent="0.3">
      <c r="A47" s="19" t="s">
        <v>2</v>
      </c>
      <c r="B47" s="34">
        <v>0</v>
      </c>
      <c r="C47" s="53">
        <v>0</v>
      </c>
      <c r="D47" s="37">
        <v>0</v>
      </c>
    </row>
    <row r="48" spans="1:4" ht="56.25" x14ac:dyDescent="0.3">
      <c r="A48" s="19" t="s">
        <v>3</v>
      </c>
      <c r="B48" s="38">
        <v>0</v>
      </c>
      <c r="C48" s="53">
        <v>0</v>
      </c>
      <c r="D48" s="37">
        <v>0</v>
      </c>
    </row>
    <row r="49" spans="1:4" ht="27" customHeight="1" x14ac:dyDescent="0.3">
      <c r="A49" s="19" t="s">
        <v>6</v>
      </c>
      <c r="B49" s="34">
        <v>59</v>
      </c>
      <c r="C49" s="53">
        <v>42</v>
      </c>
      <c r="D49" s="37">
        <f>(C49/B49)*100</f>
        <v>71.186440677966104</v>
      </c>
    </row>
    <row r="50" spans="1:4" ht="36" customHeight="1" x14ac:dyDescent="0.3">
      <c r="A50" s="21" t="s">
        <v>11</v>
      </c>
      <c r="B50" s="34">
        <v>23</v>
      </c>
      <c r="C50" s="53">
        <v>21</v>
      </c>
      <c r="D50" s="37">
        <f>(C50/B50)*100</f>
        <v>91.304347826086953</v>
      </c>
    </row>
    <row r="51" spans="1:4" ht="33.75" customHeight="1" x14ac:dyDescent="0.3">
      <c r="A51" s="22" t="s">
        <v>2</v>
      </c>
      <c r="B51" s="34">
        <v>0</v>
      </c>
      <c r="C51" s="53">
        <v>0</v>
      </c>
      <c r="D51" s="37">
        <v>0</v>
      </c>
    </row>
    <row r="52" spans="1:4" ht="55.5" customHeight="1" x14ac:dyDescent="0.3">
      <c r="A52" s="22" t="s">
        <v>3</v>
      </c>
      <c r="B52" s="34">
        <v>0</v>
      </c>
      <c r="C52" s="53">
        <v>0</v>
      </c>
      <c r="D52" s="37">
        <v>0</v>
      </c>
    </row>
    <row r="53" spans="1:4" ht="35.25" customHeight="1" x14ac:dyDescent="0.3">
      <c r="A53" s="22" t="s">
        <v>6</v>
      </c>
      <c r="B53" s="34">
        <v>23</v>
      </c>
      <c r="C53" s="53">
        <v>21</v>
      </c>
      <c r="D53" s="37">
        <f>(C53/B53)*100</f>
        <v>91.304347826086953</v>
      </c>
    </row>
    <row r="54" spans="1:4" ht="20.25" customHeight="1" x14ac:dyDescent="0.3">
      <c r="A54" s="13" t="s">
        <v>12</v>
      </c>
      <c r="B54" s="34">
        <v>0</v>
      </c>
      <c r="C54" s="53">
        <v>0</v>
      </c>
      <c r="D54" s="37">
        <v>100</v>
      </c>
    </row>
    <row r="55" spans="1:4" ht="33.75" customHeight="1" x14ac:dyDescent="0.3">
      <c r="A55" s="19" t="s">
        <v>2</v>
      </c>
      <c r="B55" s="34">
        <v>0</v>
      </c>
      <c r="C55" s="53">
        <v>0</v>
      </c>
      <c r="D55" s="37">
        <v>0</v>
      </c>
    </row>
    <row r="56" spans="1:4" ht="52.5" customHeight="1" x14ac:dyDescent="0.3">
      <c r="A56" s="19" t="s">
        <v>3</v>
      </c>
      <c r="B56" s="34">
        <v>0</v>
      </c>
      <c r="C56" s="53">
        <v>0</v>
      </c>
      <c r="D56" s="37">
        <v>0</v>
      </c>
    </row>
    <row r="57" spans="1:4" ht="37.5" x14ac:dyDescent="0.3">
      <c r="A57" s="19" t="s">
        <v>6</v>
      </c>
      <c r="B57" s="34">
        <v>0</v>
      </c>
      <c r="C57" s="53">
        <v>0</v>
      </c>
      <c r="D57" s="37">
        <v>100</v>
      </c>
    </row>
    <row r="58" spans="1:4" ht="18.75" x14ac:dyDescent="0.3">
      <c r="A58" s="13" t="s">
        <v>13</v>
      </c>
      <c r="B58" s="34">
        <v>73</v>
      </c>
      <c r="C58" s="53">
        <v>35</v>
      </c>
      <c r="D58" s="37">
        <f>(C58/B58)*100</f>
        <v>47.945205479452049</v>
      </c>
    </row>
    <row r="59" spans="1:4" ht="18.75" x14ac:dyDescent="0.3">
      <c r="A59" s="13" t="s">
        <v>34</v>
      </c>
      <c r="B59" s="34">
        <v>10.199999999999999</v>
      </c>
      <c r="C59" s="53">
        <v>7.8410000000000002</v>
      </c>
      <c r="D59" s="37">
        <f>(C59/B59)*100</f>
        <v>76.872549019607845</v>
      </c>
    </row>
    <row r="60" spans="1:4" ht="18.75" x14ac:dyDescent="0.3">
      <c r="A60" s="13"/>
      <c r="B60" s="34"/>
      <c r="C60" s="51"/>
      <c r="D60" s="37"/>
    </row>
    <row r="61" spans="1:4" ht="18.75" x14ac:dyDescent="0.3">
      <c r="A61" s="23" t="s">
        <v>25</v>
      </c>
      <c r="B61" s="34"/>
      <c r="C61" s="51"/>
      <c r="D61" s="37"/>
    </row>
    <row r="62" spans="1:4" s="43" customFormat="1" ht="60.75" customHeight="1" x14ac:dyDescent="0.3">
      <c r="A62" s="40" t="s">
        <v>55</v>
      </c>
      <c r="B62" s="41">
        <v>38.299999999999997</v>
      </c>
      <c r="C62" s="41">
        <v>38.299999999999997</v>
      </c>
      <c r="D62" s="42">
        <f>(C62/B62)*100</f>
        <v>100</v>
      </c>
    </row>
    <row r="63" spans="1:4" ht="93.75" x14ac:dyDescent="0.3">
      <c r="A63" s="20" t="s">
        <v>27</v>
      </c>
      <c r="B63" s="34">
        <v>1470.6</v>
      </c>
      <c r="C63" s="41">
        <v>0</v>
      </c>
      <c r="D63" s="37">
        <f>(C63/B63)*100</f>
        <v>0</v>
      </c>
    </row>
    <row r="64" spans="1:4" ht="18.75" x14ac:dyDescent="0.3">
      <c r="A64" s="24"/>
      <c r="B64" s="34"/>
      <c r="C64" s="51"/>
      <c r="D64" s="37"/>
    </row>
    <row r="65" spans="1:4" ht="15.75" customHeight="1" x14ac:dyDescent="0.3">
      <c r="A65" s="17" t="s">
        <v>14</v>
      </c>
      <c r="B65" s="34"/>
      <c r="C65" s="51"/>
      <c r="D65" s="37"/>
    </row>
    <row r="66" spans="1:4" ht="18.75" x14ac:dyDescent="0.3">
      <c r="A66" s="13" t="s">
        <v>35</v>
      </c>
      <c r="B66" s="34">
        <v>28.6</v>
      </c>
      <c r="C66" s="53">
        <v>28.6</v>
      </c>
      <c r="D66" s="37">
        <f t="shared" ref="D66:D78" si="1">(C66/B66)*100</f>
        <v>100</v>
      </c>
    </row>
    <row r="67" spans="1:4" ht="18.75" x14ac:dyDescent="0.3">
      <c r="A67" s="13" t="s">
        <v>36</v>
      </c>
      <c r="B67" s="34">
        <v>22.3</v>
      </c>
      <c r="C67" s="53">
        <v>22.3</v>
      </c>
      <c r="D67" s="37">
        <f t="shared" si="1"/>
        <v>100</v>
      </c>
    </row>
    <row r="68" spans="1:4" ht="18.75" x14ac:dyDescent="0.3">
      <c r="A68" s="13" t="s">
        <v>37</v>
      </c>
      <c r="B68" s="34">
        <v>3.41</v>
      </c>
      <c r="C68" s="53">
        <v>3.41</v>
      </c>
      <c r="D68" s="37">
        <f t="shared" si="1"/>
        <v>100</v>
      </c>
    </row>
    <row r="69" spans="1:4" ht="37.5" x14ac:dyDescent="0.3">
      <c r="A69" s="13" t="s">
        <v>38</v>
      </c>
      <c r="B69" s="34">
        <v>44.18</v>
      </c>
      <c r="C69" s="53">
        <v>44.18</v>
      </c>
      <c r="D69" s="37">
        <f t="shared" si="1"/>
        <v>100</v>
      </c>
    </row>
    <row r="70" spans="1:4" ht="18.75" x14ac:dyDescent="0.3">
      <c r="A70" s="19" t="s">
        <v>15</v>
      </c>
      <c r="B70" s="34">
        <v>21.42</v>
      </c>
      <c r="C70" s="53">
        <v>21.42</v>
      </c>
      <c r="D70" s="37">
        <f t="shared" si="1"/>
        <v>100</v>
      </c>
    </row>
    <row r="71" spans="1:4" ht="56.25" x14ac:dyDescent="0.3">
      <c r="A71" s="18" t="s">
        <v>16</v>
      </c>
      <c r="B71" s="34">
        <v>98.2</v>
      </c>
      <c r="C71" s="53">
        <v>98.2</v>
      </c>
      <c r="D71" s="37">
        <f t="shared" si="1"/>
        <v>100</v>
      </c>
    </row>
    <row r="72" spans="1:4" ht="56.25" x14ac:dyDescent="0.3">
      <c r="A72" s="18" t="s">
        <v>17</v>
      </c>
      <c r="B72" s="34">
        <v>297.7</v>
      </c>
      <c r="C72" s="38">
        <v>297.7</v>
      </c>
      <c r="D72" s="37">
        <f t="shared" si="1"/>
        <v>100</v>
      </c>
    </row>
    <row r="73" spans="1:4" ht="56.25" x14ac:dyDescent="0.3">
      <c r="A73" s="18" t="s">
        <v>18</v>
      </c>
      <c r="B73" s="34">
        <v>92</v>
      </c>
      <c r="C73" s="53">
        <v>92</v>
      </c>
      <c r="D73" s="37">
        <f t="shared" si="1"/>
        <v>100</v>
      </c>
    </row>
    <row r="74" spans="1:4" ht="18.75" x14ac:dyDescent="0.3">
      <c r="A74" s="25"/>
      <c r="B74" s="41"/>
      <c r="C74" s="53"/>
      <c r="D74" s="37"/>
    </row>
    <row r="75" spans="1:4" ht="18.75" x14ac:dyDescent="0.3">
      <c r="A75" s="23" t="s">
        <v>28</v>
      </c>
      <c r="B75" s="41"/>
      <c r="C75" s="51"/>
      <c r="D75" s="37"/>
    </row>
    <row r="76" spans="1:4" ht="56.25" x14ac:dyDescent="0.3">
      <c r="A76" s="20" t="s">
        <v>31</v>
      </c>
      <c r="B76" s="41">
        <v>4</v>
      </c>
      <c r="C76" s="53">
        <v>0</v>
      </c>
      <c r="D76" s="37">
        <f t="shared" si="1"/>
        <v>0</v>
      </c>
    </row>
    <row r="77" spans="1:4" ht="37.5" x14ac:dyDescent="0.3">
      <c r="A77" s="20" t="s">
        <v>29</v>
      </c>
      <c r="B77" s="41">
        <v>1000</v>
      </c>
      <c r="C77" s="53">
        <f>20+42</f>
        <v>62</v>
      </c>
      <c r="D77" s="37">
        <f t="shared" si="1"/>
        <v>6.2</v>
      </c>
    </row>
    <row r="78" spans="1:4" ht="37.5" x14ac:dyDescent="0.3">
      <c r="A78" s="20" t="s">
        <v>30</v>
      </c>
      <c r="B78" s="41">
        <v>25</v>
      </c>
      <c r="C78" s="53">
        <v>7</v>
      </c>
      <c r="D78" s="37">
        <f t="shared" si="1"/>
        <v>28.000000000000004</v>
      </c>
    </row>
    <row r="79" spans="1:4" ht="18.75" x14ac:dyDescent="0.3">
      <c r="A79" s="26"/>
      <c r="B79" s="47"/>
      <c r="C79" s="47"/>
      <c r="D79" s="26"/>
    </row>
    <row r="80" spans="1:4" ht="18.75" x14ac:dyDescent="0.3">
      <c r="A80" s="26"/>
      <c r="B80" s="47"/>
      <c r="C80" s="47"/>
      <c r="D80" s="26"/>
    </row>
    <row r="81" spans="1:11" ht="18.75" x14ac:dyDescent="0.3">
      <c r="A81" s="26"/>
      <c r="B81" s="47"/>
      <c r="C81" s="47"/>
      <c r="D81" s="26"/>
    </row>
    <row r="82" spans="1:11" ht="18.75" x14ac:dyDescent="0.3">
      <c r="A82" s="30" t="s">
        <v>53</v>
      </c>
      <c r="B82" s="48"/>
      <c r="C82" s="48"/>
      <c r="D82" s="26" t="s">
        <v>61</v>
      </c>
    </row>
    <row r="83" spans="1:11" ht="18.75" x14ac:dyDescent="0.3">
      <c r="A83" s="26"/>
      <c r="B83" s="81" t="s">
        <v>21</v>
      </c>
      <c r="C83" s="81"/>
      <c r="D83" s="26"/>
    </row>
    <row r="84" spans="1:11" x14ac:dyDescent="0.2">
      <c r="B84" s="43"/>
      <c r="C84" s="43"/>
    </row>
    <row r="86" spans="1:11" x14ac:dyDescent="0.2">
      <c r="A86" s="4"/>
      <c r="B86" s="4"/>
      <c r="C86" s="46"/>
      <c r="D86" s="4"/>
    </row>
    <row r="87" spans="1:11" x14ac:dyDescent="0.2">
      <c r="A87" s="4"/>
      <c r="B87" s="4"/>
      <c r="C87" s="46"/>
      <c r="D87" s="4"/>
    </row>
    <row r="88" spans="1:11" ht="15" x14ac:dyDescent="0.25">
      <c r="A88" s="8"/>
      <c r="B88" s="9"/>
      <c r="C88" s="46"/>
      <c r="D88" s="4"/>
    </row>
    <row r="89" spans="1:11" x14ac:dyDescent="0.2">
      <c r="A89" s="4"/>
      <c r="B89" s="4"/>
      <c r="C89" s="46"/>
      <c r="D89" s="4"/>
    </row>
    <row r="90" spans="1:11" x14ac:dyDescent="0.2">
      <c r="A90" s="4"/>
      <c r="B90" s="4"/>
      <c r="C90" s="46"/>
      <c r="D90" s="4"/>
    </row>
    <row r="91" spans="1:11" x14ac:dyDescent="0.2">
      <c r="A91" s="4"/>
      <c r="B91" s="4"/>
      <c r="C91" s="46"/>
      <c r="D91" s="4"/>
    </row>
    <row r="92" spans="1:11" ht="43.5" customHeight="1" x14ac:dyDescent="0.2">
      <c r="A92" s="60"/>
      <c r="B92" s="61"/>
      <c r="C92" s="61"/>
      <c r="D92" s="61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6"/>
    </row>
    <row r="96" spans="1:11" ht="38.25" customHeight="1" x14ac:dyDescent="0.2">
      <c r="A96" s="60"/>
      <c r="B96" s="60"/>
      <c r="C96" s="60"/>
      <c r="D96" s="60"/>
      <c r="E96" s="6"/>
      <c r="F96" s="6"/>
      <c r="G96" s="6"/>
    </row>
    <row r="98" spans="1:8" x14ac:dyDescent="0.2">
      <c r="A98" s="4"/>
    </row>
    <row r="100" spans="1:8" ht="31.5" customHeight="1" x14ac:dyDescent="0.2">
      <c r="A100" s="60"/>
      <c r="B100" s="60"/>
      <c r="C100" s="60"/>
      <c r="D100" s="60"/>
      <c r="E100" s="6"/>
      <c r="F100" s="6"/>
      <c r="G100" s="6"/>
      <c r="H100" s="6"/>
    </row>
  </sheetData>
  <sheetProtection selectLockedCells="1" selectUnlockedCells="1"/>
  <mergeCells count="15">
    <mergeCell ref="C1:D4"/>
    <mergeCell ref="A5:D5"/>
    <mergeCell ref="A6:D6"/>
    <mergeCell ref="A8:E8"/>
    <mergeCell ref="A9:E9"/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2 кв.2017 </vt:lpstr>
      <vt:lpstr>'раздел 1 за 1 кварта'!Заголовки_для_печати</vt:lpstr>
      <vt:lpstr>'раздел 1 за 2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2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2017-08-24T11:27:07Z</cp:lastPrinted>
  <dcterms:created xsi:type="dcterms:W3CDTF">2011-11-16T07:13:12Z</dcterms:created>
  <dcterms:modified xsi:type="dcterms:W3CDTF">2017-08-24T11:27:11Z</dcterms:modified>
</cp:coreProperties>
</file>